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<sst xmlns="http://schemas.openxmlformats.org/spreadsheetml/2006/main" count="921" uniqueCount="74">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</sst>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4396.5</v>
      </c>
      <c r="C8" s="41">
        <v>83358.3</v>
      </c>
      <c r="D8" s="44">
        <v>2775.1</v>
      </c>
      <c r="E8" s="56">
        <v>1621.4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4535.2</v>
      </c>
      <c r="AE9" s="51">
        <f>AE10+AE15+AE24+AE33+AE47+AE52+AE54+AE61+AE62+AE71+AE72+AE75+AE87+AE80+AE82+AE81+AE69+AE88+AE90+AE89+AE70+AE40+AE91</f>
        <v>102098.90000000001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285.7</v>
      </c>
      <c r="AE10" s="28">
        <f>B10+C10-AD10</f>
        <v>5857.8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210.2</v>
      </c>
      <c r="AE11" s="28">
        <f>B11+C11-AD11</f>
        <v>3733.3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8.3</v>
      </c>
      <c r="AE12" s="28">
        <f>B12+C12-AD12</f>
        <v>443.8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67.2</v>
      </c>
      <c r="AE14" s="28">
        <f>AE10-AE11-AE12-AE13</f>
        <v>1680.7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0.8</v>
      </c>
      <c r="AE15" s="28">
        <f aca="true" t="shared" si="3" ref="AE15:AE31">B15+C15-AD15</f>
        <v>28679.600000000002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0.8</v>
      </c>
      <c r="AE16" s="72">
        <f t="shared" si="3"/>
        <v>13163.900000000001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17318.3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0.8</v>
      </c>
      <c r="AE19" s="28">
        <f t="shared" si="3"/>
        <v>2771.1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7279.9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62.2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1231.9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57.400000000000006</v>
      </c>
      <c r="AE24" s="28">
        <f t="shared" si="3"/>
        <v>27308.199999999997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57.400000000000006</v>
      </c>
      <c r="AE25" s="72">
        <f t="shared" si="3"/>
        <v>18726.699999999997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21473.4</v>
      </c>
      <c r="AF26" s="6"/>
    </row>
    <row r="27" spans="1:31" ht="15.75">
      <c r="A27" s="3" t="s">
        <v>3</v>
      </c>
      <c r="B27" s="23">
        <f>1003+143.1</f>
        <v>1146.1</v>
      </c>
      <c r="C27" s="23">
        <v>1920.8</v>
      </c>
      <c r="D27" s="23">
        <v>4.2</v>
      </c>
      <c r="E27" s="23">
        <v>5.4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9.600000000000001</v>
      </c>
      <c r="AE27" s="28">
        <f t="shared" si="3"/>
        <v>3057.2999999999997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10.9</v>
      </c>
      <c r="AE28" s="28">
        <f t="shared" si="3"/>
        <v>264.1</v>
      </c>
    </row>
    <row r="29" spans="1:31" ht="15.75">
      <c r="A29" s="3" t="s">
        <v>2</v>
      </c>
      <c r="B29" s="23">
        <f>827.6+48.8</f>
        <v>876.4</v>
      </c>
      <c r="C29" s="23">
        <v>225.8</v>
      </c>
      <c r="D29" s="23"/>
      <c r="E29" s="23">
        <v>1.9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1.9</v>
      </c>
      <c r="AE29" s="28">
        <f t="shared" si="3"/>
        <v>1100.3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219.2999999999972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35.00000000000001</v>
      </c>
      <c r="AE32" s="28">
        <f>AE24-AE26-AE27-AE28-AE29-AE30-AE31</f>
        <v>1283.4999999999961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1720.5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179.8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746.7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666.1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2785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2500.1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284.9000000000001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3166.2999999999997</v>
      </c>
      <c r="AE52" s="28">
        <f aca="true" t="shared" si="12" ref="AE52:AE59">B52+C52-AD52</f>
        <v>2954.4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166.1</v>
      </c>
      <c r="AE53" s="28">
        <f t="shared" si="12"/>
        <v>712.5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541.9</v>
      </c>
      <c r="AE54" s="23">
        <f t="shared" si="12"/>
        <v>3575.7000000000003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119.4</v>
      </c>
      <c r="AE55" s="23">
        <f t="shared" si="12"/>
        <v>2486.6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0.1</v>
      </c>
      <c r="AE57" s="23">
        <f t="shared" si="12"/>
        <v>380.49999999999994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422.4</v>
      </c>
      <c r="AE60" s="23">
        <f>AE54-AE55-AE57-AE59-AE56-AE58</f>
        <v>688.6000000000004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89.3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1450.6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591.5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795.9999999999999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230.5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35</v>
      </c>
      <c r="AE72" s="31">
        <f t="shared" si="17"/>
        <v>3311.9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19.9</v>
      </c>
      <c r="AE74" s="31">
        <f t="shared" si="17"/>
        <v>99.79999999999998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3817.1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4535.2</v>
      </c>
      <c r="AE93" s="59">
        <f>AE10+AE15+AE24+AE33+AE47+AE52+AE54+AE61+AE62+AE69+AE71+AE72+AE75+AE80+AE81+AE82+AE87+AE88+AE89+AE90+AE70+AE40+AE91</f>
        <v>102098.90000000001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329.6</v>
      </c>
      <c r="AE94" s="28">
        <f>B94+C94-AD94</f>
        <v>46523.80000000001</v>
      </c>
    </row>
    <row r="95" spans="1:31" ht="15.75">
      <c r="A95" s="3" t="s">
        <v>2</v>
      </c>
      <c r="B95" s="23">
        <f aca="true" t="shared" si="20" ref="B95:AB95">B12+B20+B29+B36+B57+B66+B44+B79+B74+B53</f>
        <v>2070.7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196.29999999999998</v>
      </c>
      <c r="AE95" s="28">
        <f>B95+C95-AD95</f>
        <v>10107.100000000002</v>
      </c>
    </row>
    <row r="96" spans="1:31" ht="15.75">
      <c r="A96" s="3" t="s">
        <v>3</v>
      </c>
      <c r="B96" s="23">
        <f aca="true" t="shared" si="21" ref="B96:Y96">B18+B27+B42+B64+B77</f>
        <v>1146.3999999999999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9.600000000000001</v>
      </c>
      <c r="AE96" s="28">
        <f>B96+C96-AD96</f>
        <v>3143.7999999999997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11.700000000000001</v>
      </c>
      <c r="AE97" s="28">
        <f>B97+C97-AD97</f>
        <v>3198.2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3996.4999999999995</v>
      </c>
    </row>
    <row r="99" spans="1:31" ht="12.75">
      <c r="A99" s="1" t="s">
        <v>47</v>
      </c>
      <c r="B99" s="2">
        <f aca="true" t="shared" si="24" ref="B99:AB99">B93-B94-B95-B96-B97-B98</f>
        <v>29364.499999999993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3987.9999999999995</v>
      </c>
      <c r="AE99" s="2">
        <f>AE93-AE94-AE95-AE96-AE97-AE98</f>
        <v>35129.5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2015-08-05T05:05:09Z</dcterms:modified>
  <cp:category/>
  <cp:version/>
  <cp:contentType/>
  <cp:contentStatus/>
</cp:coreProperties>
</file>